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3" activeTab="0"/>
  </bookViews>
  <sheets>
    <sheet name="Independent Samples T-Tes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<sst xmlns="http://schemas.openxmlformats.org/spreadsheetml/2006/main" count="34" uniqueCount="34">
  <si>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r>
      <t xml:space="preserve">Downloadable from: </t>
    </r>
    <r>
      <rPr>
        <sz val="10"/>
        <color indexed="12"/>
        <rFont val="Times New Roman"/>
        <family val="1"/>
      </rPr>
      <t>www.spss-tutorials.com/independent-samples-t-test</t>
    </r>
  </si>
  <si>
    <t>Mean for group A</t>
  </si>
  <si>
    <t>N A</t>
  </si>
  <si>
    <t>Sample size for group A</t>
  </si>
  <si>
    <t>Mean A</t>
  </si>
  <si>
    <t>Standard deviation for group A</t>
  </si>
  <si>
    <t>SD A</t>
  </si>
  <si>
    <t>Mean for group B</t>
  </si>
  <si>
    <t>N B</t>
  </si>
  <si>
    <t>Sample size for group B</t>
  </si>
  <si>
    <t>Mean B</t>
  </si>
  <si>
    <t>Standard deviation for group B</t>
  </si>
  <si>
    <t>SD B</t>
  </si>
  <si>
    <t>...% confidence interval for mean difference</t>
  </si>
  <si>
    <t>Conf %</t>
  </si>
  <si>
    <t>Difference between sample means</t>
  </si>
  <si>
    <t>D</t>
  </si>
  <si>
    <t>Estimated population standard deviation</t>
  </si>
  <si>
    <t>SDw</t>
  </si>
  <si>
    <t>Standard error of the mean difference</t>
  </si>
  <si>
    <t>SEmean</t>
  </si>
  <si>
    <t>T-value</t>
  </si>
  <si>
    <t>T</t>
  </si>
  <si>
    <t>Degrees of Freedom</t>
  </si>
  <si>
    <t>DF</t>
  </si>
  <si>
    <t>Significance or p-value</t>
  </si>
  <si>
    <t>P(2-tailed)</t>
  </si>
  <si>
    <t>Lower bound confidence interval mean difference</t>
  </si>
  <si>
    <t>LB</t>
  </si>
  <si>
    <t>Upper bound confidence interval mean difference</t>
  </si>
  <si>
    <t>UB</t>
  </si>
  <si>
    <t>Effect size</t>
  </si>
  <si>
    <t>Cohen's D</t>
  </si>
  <si>
    <t>“The mean difference is statistically significant: t(98) = -2.8, p = 0.006.”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</si>
</sst>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000"/>
  </numFmts>
  <fonts count="5">
    <font>
      <sz val="10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wrapText="1"/>
    </xf>
    <xf numFmtId="164" fontId="3" fillId="0" borderId="0" xfId="0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166" fontId="1" fillId="0" borderId="0" xfId="0" applyNumberFormat="1" applyFont="1" applyFill="1" applyAlignment="1">
      <alignment wrapText="1"/>
    </xf>
    <xf numFmtId="167" fontId="1" fillId="0" borderId="0" xfId="0" applyNumberFormat="1" applyFont="1" applyFill="1" applyAlignment="1">
      <alignment wrapText="1"/>
    </xf>
    <xf numFmtId="164" fontId="4" fillId="0" borderId="0" xfId="0" applyFont="1" applyFill="1" applyAlignment="1">
      <alignment wrapText="1"/>
    </xf>
    <xf numFmtId="165" fontId="4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ss-tutorials.com/independent-samples-t-tes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125" zoomScaleNormal="125" workbookViewId="0" topLeftCell="A1">
      <selection activeCell="E28" sqref="E28"/>
    </sheetView>
  </sheetViews>
  <sheetFormatPr defaultColWidth="12.57421875" defaultRowHeight="12.75"/>
  <cols>
    <col min="1" max="1" width="44.00390625" style="1" customWidth="1"/>
    <col min="2" max="16384" width="11.57421875" style="1" customWidth="1"/>
  </cols>
  <sheetData>
    <row r="1" ht="12.75">
      <c r="A1" s="1" t="s">
        <v>0</v>
      </c>
    </row>
    <row r="3" spans="1:4" ht="12.75">
      <c r="A3" s="1" t="s">
        <v>1</v>
      </c>
      <c r="B3" s="2" t="s">
        <v>2</v>
      </c>
      <c r="C3" s="3">
        <v>50</v>
      </c>
      <c r="D3" s="3"/>
    </row>
    <row r="4" spans="1:4" ht="12.75">
      <c r="A4" s="1" t="s">
        <v>3</v>
      </c>
      <c r="B4" s="2" t="s">
        <v>4</v>
      </c>
      <c r="C4" s="3">
        <v>18.43</v>
      </c>
      <c r="D4" s="3"/>
    </row>
    <row r="5" spans="1:4" ht="12.75">
      <c r="A5" s="1" t="s">
        <v>5</v>
      </c>
      <c r="B5" s="2" t="s">
        <v>6</v>
      </c>
      <c r="C5" s="3">
        <v>2.83</v>
      </c>
      <c r="D5" s="3"/>
    </row>
    <row r="6" spans="1:4" ht="12.75">
      <c r="A6" s="1" t="s">
        <v>7</v>
      </c>
      <c r="B6" s="2" t="s">
        <v>8</v>
      </c>
      <c r="C6" s="3">
        <v>50</v>
      </c>
      <c r="D6" s="3"/>
    </row>
    <row r="7" spans="1:4" ht="12.75">
      <c r="A7" s="1" t="s">
        <v>9</v>
      </c>
      <c r="B7" s="2" t="s">
        <v>10</v>
      </c>
      <c r="C7" s="3">
        <v>20.21</v>
      </c>
      <c r="D7" s="3"/>
    </row>
    <row r="8" spans="1:4" ht="12.75">
      <c r="A8" s="1" t="s">
        <v>11</v>
      </c>
      <c r="B8" s="2" t="s">
        <v>12</v>
      </c>
      <c r="C8" s="3">
        <v>3.45</v>
      </c>
      <c r="D8" s="3"/>
    </row>
    <row r="9" spans="1:4" ht="12.75">
      <c r="A9" s="1" t="s">
        <v>13</v>
      </c>
      <c r="B9" s="2" t="s">
        <v>14</v>
      </c>
      <c r="C9" s="3">
        <v>95</v>
      </c>
      <c r="D9" s="3"/>
    </row>
    <row r="10" spans="2:4" ht="12.75">
      <c r="B10" s="2"/>
      <c r="C10" s="2"/>
      <c r="D10" s="2"/>
    </row>
    <row r="11" spans="1:4" ht="12.75">
      <c r="A11" s="1" t="s">
        <v>15</v>
      </c>
      <c r="B11" s="2" t="s">
        <v>16</v>
      </c>
      <c r="C11" s="4">
        <f>C4-C7</f>
        <v>-1.7800000000000011</v>
      </c>
      <c r="D11" s="4"/>
    </row>
    <row r="12" spans="1:4" ht="12.75">
      <c r="A12" s="1" t="s">
        <v>17</v>
      </c>
      <c r="B12" s="2" t="s">
        <v>18</v>
      </c>
      <c r="C12" s="4">
        <f>SQRT(((C3-1)*C5^2+(C6-1)*C8^2)/(C3+C6-2))</f>
        <v>3.1552654404978355</v>
      </c>
      <c r="D12" s="4"/>
    </row>
    <row r="13" spans="1:4" ht="12.75">
      <c r="A13" s="1" t="s">
        <v>19</v>
      </c>
      <c r="B13" s="2" t="s">
        <v>20</v>
      </c>
      <c r="C13" s="4">
        <f>C12*SQRT(1/C3+1/C6)</f>
        <v>0.6310530880995672</v>
      </c>
      <c r="D13" s="4"/>
    </row>
    <row r="14" spans="1:4" ht="12.75">
      <c r="A14" s="1" t="s">
        <v>21</v>
      </c>
      <c r="B14" s="2" t="s">
        <v>22</v>
      </c>
      <c r="C14" s="4">
        <f>C11/C13</f>
        <v>-2.820681862694813</v>
      </c>
      <c r="D14" s="4"/>
    </row>
    <row r="15" spans="1:4" ht="12.75">
      <c r="A15" s="1" t="s">
        <v>23</v>
      </c>
      <c r="B15" s="2" t="s">
        <v>24</v>
      </c>
      <c r="C15" s="5">
        <f>C3+C6-2</f>
        <v>98</v>
      </c>
      <c r="D15" s="5"/>
    </row>
    <row r="16" spans="1:4" ht="12.75">
      <c r="A16" s="1" t="s">
        <v>25</v>
      </c>
      <c r="B16" s="2" t="s">
        <v>26</v>
      </c>
      <c r="C16" s="6">
        <f>TDIST(ABS(C14),C15,2)</f>
        <v>0.00580106373148424</v>
      </c>
      <c r="D16" s="6"/>
    </row>
    <row r="17" spans="1:4" ht="12.75">
      <c r="A17" s="1" t="s">
        <v>27</v>
      </c>
      <c r="B17" s="2" t="s">
        <v>28</v>
      </c>
      <c r="C17" s="4">
        <f>C11-C13*TINV((100-C9)/200,C15)</f>
        <v>-3.21650514822025</v>
      </c>
      <c r="D17" s="4"/>
    </row>
    <row r="18" spans="1:4" ht="12.75">
      <c r="A18" s="1" t="s">
        <v>29</v>
      </c>
      <c r="B18" s="2" t="s">
        <v>30</v>
      </c>
      <c r="C18" s="4">
        <f>C11+C13*TINV((100-C9)/200,C15)</f>
        <v>-0.3434948517797525</v>
      </c>
      <c r="D18" s="4"/>
    </row>
    <row r="19" spans="1:4" ht="12.75">
      <c r="A19" s="1" t="s">
        <v>31</v>
      </c>
      <c r="B19" s="7" t="s">
        <v>32</v>
      </c>
      <c r="C19" s="8">
        <f>ABS(C11)/C12</f>
        <v>0.5641363725389626</v>
      </c>
      <c r="D19" s="4"/>
    </row>
    <row r="20" ht="12.75">
      <c r="C20" s="2"/>
    </row>
    <row r="21" spans="1:3" ht="12.75">
      <c r="A21" s="9" t="s">
        <v>33</v>
      </c>
      <c r="C21" s="2"/>
    </row>
    <row r="23" ht="12.75">
      <c r="A23" s="2"/>
    </row>
    <row r="24" spans="1:3" ht="12.75">
      <c r="A24" s="2"/>
      <c r="B24" s="2"/>
      <c r="C24" s="2"/>
    </row>
    <row r="25" spans="1:3" ht="12.75">
      <c r="A25" s="2"/>
      <c r="B25" s="2"/>
      <c r="C25" s="2"/>
    </row>
  </sheetData>
  <sheetProtection selectLockedCells="1" selectUnlockedCells="1"/>
  <hyperlinks>
    <hyperlink ref="A1" r:id="rId1" display="www.spss-tutorials.com/independent-samples-t-test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Geert van den Berg</dc:creator>
  <cp:keywords/>
  <dc:description/>
  <cp:lastModifiedBy>Ruben Geert van den Berg</cp:lastModifiedBy>
  <dcterms:created xsi:type="dcterms:W3CDTF">2018-02-20T13:50:20Z</dcterms:created>
  <dcterms:modified xsi:type="dcterms:W3CDTF">2018-02-20T16:44:16Z</dcterms:modified>
  <cp:category/>
  <cp:version/>
  <cp:contentType/>
  <cp:contentStatus/>
  <cp:revision>3</cp:revision>
</cp:coreProperties>
</file>